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X:\dokumenty_do_podpisu\diz\do_podpisu_kierownik\zaproszenia i SWZ\2. WM\5-cio_letnie_przeglądy_instalacji_elektrycznej_ROM_IV\"/>
    </mc:Choice>
  </mc:AlternateContent>
  <xr:revisionPtr revIDLastSave="0" documentId="13_ncr:1_{F8DD0BA2-0A93-4BDD-835B-92CB9EE6E7BD}" xr6:coauthVersionLast="47" xr6:coauthVersionMax="47" xr10:uidLastSave="{00000000-0000-0000-0000-000000000000}"/>
  <bookViews>
    <workbookView xWindow="9075" yWindow="885" windowWidth="17040" windowHeight="15480" xr2:uid="{00000000-000D-0000-FFFF-FFFF00000000}"/>
  </bookViews>
  <sheets>
    <sheet name="ROM IV_5 letni_elktr." sheetId="1" r:id="rId1"/>
  </sheets>
  <definedNames>
    <definedName name="_xlnm._FilterDatabase" localSheetId="0" hidden="1">'ROM IV_5 letni_elktr.'!$A$6:$J$26</definedName>
    <definedName name="_xlnm.Print_Titles" localSheetId="0">'ROM IV_5 letni_elktr.'!$5:$5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13" i="1"/>
  <c r="J13" i="1" s="1"/>
  <c r="I12" i="1"/>
  <c r="J12" i="1" s="1"/>
  <c r="I11" i="1"/>
  <c r="J11" i="1" s="1"/>
  <c r="I10" i="1"/>
  <c r="J10" i="1" s="1"/>
  <c r="F26" i="1"/>
  <c r="G26" i="1"/>
  <c r="I8" i="1"/>
  <c r="J8" i="1" s="1"/>
  <c r="I7" i="1"/>
  <c r="J7" i="1" s="1"/>
  <c r="E26" i="1"/>
  <c r="I9" i="1"/>
  <c r="I14" i="1"/>
  <c r="I15" i="1"/>
  <c r="I16" i="1"/>
  <c r="I25" i="1"/>
  <c r="J25" i="1" l="1"/>
  <c r="J16" i="1"/>
  <c r="J15" i="1"/>
  <c r="J14" i="1"/>
  <c r="J9" i="1"/>
  <c r="H26" i="1"/>
  <c r="I26" i="1" l="1"/>
  <c r="J26" i="1"/>
</calcChain>
</file>

<file path=xl/sharedStrings.xml><?xml version="1.0" encoding="utf-8"?>
<sst xmlns="http://schemas.openxmlformats.org/spreadsheetml/2006/main" count="89" uniqueCount="71">
  <si>
    <t>Lp.</t>
  </si>
  <si>
    <t>Adres nieruchomości</t>
  </si>
  <si>
    <t>Nr WM</t>
  </si>
  <si>
    <t>Łączna ilość:</t>
  </si>
  <si>
    <t>wartość oferty brutto</t>
  </si>
  <si>
    <t>VAT 23%</t>
  </si>
  <si>
    <t>wartość oferty
netto</t>
  </si>
  <si>
    <t xml:space="preserve"> FORMULARZ OFERTY CENOWEJ </t>
  </si>
  <si>
    <t>1.</t>
  </si>
  <si>
    <t>3.</t>
  </si>
  <si>
    <t>4.</t>
  </si>
  <si>
    <t>5.</t>
  </si>
  <si>
    <t>6.</t>
  </si>
  <si>
    <t>2.</t>
  </si>
  <si>
    <t>7.</t>
  </si>
  <si>
    <t>termin realizacji</t>
  </si>
  <si>
    <t>Ilość lokali mieszkalnych i niemieszkalnych do przeglądu [szt.]</t>
  </si>
  <si>
    <t>Ilość pomiarów wyłącznika ppoż prądu</t>
  </si>
  <si>
    <t>8.</t>
  </si>
  <si>
    <t>9.</t>
  </si>
  <si>
    <t>10.</t>
  </si>
  <si>
    <t>11.</t>
  </si>
  <si>
    <t>Wykonanie okresowych pięcioletnich badań  i pomiarów ochronnych instalacji elektrycznej o których mowa 
w art. 62 ust. 1 pkt. 2 ustawy z dnia 7 lipca 1994r. Prawo Budowlane (wraz ze sporządzeniem protokołów pomiaru dla każdego 
lokalu mieszkalnego) dla nieruchomości położonych na terenie administrowanym przez Miejski Zarząd Budynków Mieszkalnych 
w Tychach, tj.: Rejon Obsługi Mieszkańców nr IV z siedzibą w Tychach, Aleja Niepodległości 76</t>
  </si>
  <si>
    <t>12.</t>
  </si>
  <si>
    <t>13.</t>
  </si>
  <si>
    <t>14.</t>
  </si>
  <si>
    <t>15.</t>
  </si>
  <si>
    <t>16.</t>
  </si>
  <si>
    <t>17.</t>
  </si>
  <si>
    <t>18.</t>
  </si>
  <si>
    <t>19.</t>
  </si>
  <si>
    <t>ul. Darwina 15-21</t>
  </si>
  <si>
    <t>2/IV</t>
  </si>
  <si>
    <t>ul. Dąbrowskiego 17-19</t>
  </si>
  <si>
    <t>4/IV</t>
  </si>
  <si>
    <t>ul. Dąbrowskiego 23-25</t>
  </si>
  <si>
    <t>5/IV</t>
  </si>
  <si>
    <t>ul. Dębowa 10-14</t>
  </si>
  <si>
    <t>7/IV</t>
  </si>
  <si>
    <t>ul. Dębowa 34-36</t>
  </si>
  <si>
    <t>ul. Dębowa 18-20</t>
  </si>
  <si>
    <t>8/IV</t>
  </si>
  <si>
    <t>9/IV</t>
  </si>
  <si>
    <t>ul. Roweckiego 57-69</t>
  </si>
  <si>
    <t>12/IV</t>
  </si>
  <si>
    <t>ul. Fitelberga 7-13</t>
  </si>
  <si>
    <t>14/IV</t>
  </si>
  <si>
    <t>ul. Fitelberga 35-41</t>
  </si>
  <si>
    <t>15/IV</t>
  </si>
  <si>
    <t>ul. Wyszyńskiego 6-12</t>
  </si>
  <si>
    <t>17/IV</t>
  </si>
  <si>
    <t>ul. Dmowskiego 1-13</t>
  </si>
  <si>
    <t>ul.Einsteina 8</t>
  </si>
  <si>
    <t>ul.Einsteina 4</t>
  </si>
  <si>
    <t>ul. Elfów 32</t>
  </si>
  <si>
    <t>ul. Edukacji 52-54</t>
  </si>
  <si>
    <t>ul. Estkowskiego 3</t>
  </si>
  <si>
    <t>ul.Fitelberga 15-21</t>
  </si>
  <si>
    <t>25/IV</t>
  </si>
  <si>
    <t>30/IV</t>
  </si>
  <si>
    <t>32/IV</t>
  </si>
  <si>
    <t>33/IV</t>
  </si>
  <si>
    <t>37/IV</t>
  </si>
  <si>
    <t>40/IV</t>
  </si>
  <si>
    <t>45/IV</t>
  </si>
  <si>
    <t>47/IV</t>
  </si>
  <si>
    <t>51/IV</t>
  </si>
  <si>
    <t>ul.de Gaull'a 28</t>
  </si>
  <si>
    <t xml:space="preserve">Ilość pomiarów w części wspólnej </t>
  </si>
  <si>
    <t>do 3 m-cy od daty otrzymania zlecenia</t>
  </si>
  <si>
    <t>ul.Fitelberga 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</si>
</sst>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 applyProtection="1">
      <alignment horizontal="center" vertical="center" wrapText="1"/>
      <protection locked="0"/>
    </xf>
    <xf numFmtId="44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44" fontId="8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</cellXfs>
  <cellStyles count="2"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topLeftCell="A7" zoomScaleNormal="100" zoomScaleSheetLayoutView="100" workbookViewId="0">
      <selection activeCell="B17" sqref="B17"/>
    </sheetView>
  </sheetViews>
  <sheetFormatPr defaultColWidth="9.140625" defaultRowHeight="15" x14ac:dyDescent="0.25"/>
  <cols>
    <col min="1" max="1" width="6.5703125" style="2" bestFit="1" customWidth="1"/>
    <col min="2" max="2" width="31.28515625" style="2" customWidth="1"/>
    <col min="3" max="3" width="9.42578125" style="5" customWidth="1"/>
    <col min="4" max="4" width="14.42578125" style="5" customWidth="1"/>
    <col min="5" max="5" width="16.5703125" style="2" customWidth="1"/>
    <col min="6" max="7" width="15.5703125" style="2" customWidth="1"/>
    <col min="8" max="8" width="17" style="2" customWidth="1"/>
    <col min="9" max="9" width="13.42578125" style="2" customWidth="1"/>
    <col min="10" max="10" width="16" style="8" customWidth="1"/>
    <col min="11" max="16384" width="9.140625" style="2"/>
  </cols>
  <sheetData>
    <row r="1" spans="1:10" ht="14.45" thickBot="1" x14ac:dyDescent="0.3"/>
    <row r="2" spans="1:10" ht="23.45" customHeight="1" x14ac:dyDescent="0.2">
      <c r="A2" s="22" t="s">
        <v>7</v>
      </c>
      <c r="B2" s="23"/>
      <c r="C2" s="23"/>
      <c r="D2" s="23"/>
      <c r="E2" s="23"/>
      <c r="F2" s="23"/>
      <c r="G2" s="23"/>
      <c r="H2" s="23"/>
      <c r="I2" s="23"/>
      <c r="J2" s="24"/>
    </row>
    <row r="3" spans="1:10" ht="6" customHeight="1" thickBot="1" x14ac:dyDescent="0.25">
      <c r="A3" s="25"/>
      <c r="B3" s="26"/>
      <c r="C3" s="26"/>
      <c r="D3" s="26"/>
      <c r="E3" s="26"/>
      <c r="F3" s="26"/>
      <c r="G3" s="26"/>
      <c r="H3" s="26"/>
      <c r="I3" s="26"/>
      <c r="J3" s="27"/>
    </row>
    <row r="4" spans="1:10" ht="68.25" customHeight="1" x14ac:dyDescent="0.2">
      <c r="A4" s="28" t="s">
        <v>22</v>
      </c>
      <c r="B4" s="29"/>
      <c r="C4" s="29"/>
      <c r="D4" s="29"/>
      <c r="E4" s="29"/>
      <c r="F4" s="29"/>
      <c r="G4" s="29"/>
      <c r="H4" s="29"/>
      <c r="I4" s="29"/>
      <c r="J4" s="30"/>
    </row>
    <row r="5" spans="1:10" s="7" customFormat="1" ht="69.75" customHeight="1" x14ac:dyDescent="0.25">
      <c r="A5" s="14" t="s">
        <v>0</v>
      </c>
      <c r="B5" s="14" t="s">
        <v>1</v>
      </c>
      <c r="C5" s="14" t="s">
        <v>2</v>
      </c>
      <c r="D5" s="14" t="s">
        <v>15</v>
      </c>
      <c r="E5" s="14" t="s">
        <v>16</v>
      </c>
      <c r="F5" s="20" t="s">
        <v>68</v>
      </c>
      <c r="G5" s="20" t="s">
        <v>17</v>
      </c>
      <c r="H5" s="14" t="s">
        <v>6</v>
      </c>
      <c r="I5" s="17" t="s">
        <v>5</v>
      </c>
      <c r="J5" s="14" t="s">
        <v>4</v>
      </c>
    </row>
    <row r="6" spans="1:10" s="7" customFormat="1" ht="9.75" customHeight="1" x14ac:dyDescent="0.3">
      <c r="A6" s="19">
        <v>1</v>
      </c>
      <c r="B6" s="19">
        <v>2</v>
      </c>
      <c r="C6" s="19">
        <v>3</v>
      </c>
      <c r="D6" s="19">
        <v>4</v>
      </c>
      <c r="E6" s="19">
        <v>5</v>
      </c>
      <c r="F6" s="19">
        <v>7</v>
      </c>
      <c r="G6" s="19">
        <v>8</v>
      </c>
      <c r="H6" s="19">
        <v>9</v>
      </c>
      <c r="I6" s="19">
        <v>10</v>
      </c>
      <c r="J6" s="19">
        <v>11</v>
      </c>
    </row>
    <row r="7" spans="1:10" s="7" customFormat="1" ht="21.6" customHeight="1" x14ac:dyDescent="0.3">
      <c r="A7" s="14" t="s">
        <v>8</v>
      </c>
      <c r="B7" s="12" t="s">
        <v>31</v>
      </c>
      <c r="C7" s="11" t="s">
        <v>32</v>
      </c>
      <c r="D7" s="21" t="s">
        <v>69</v>
      </c>
      <c r="E7" s="13">
        <v>93</v>
      </c>
      <c r="F7" s="13">
        <v>4</v>
      </c>
      <c r="G7" s="13">
        <v>0</v>
      </c>
      <c r="H7" s="15"/>
      <c r="I7" s="16">
        <f>H7*0.23</f>
        <v>0</v>
      </c>
      <c r="J7" s="16">
        <f>H7+I7</f>
        <v>0</v>
      </c>
    </row>
    <row r="8" spans="1:10" s="7" customFormat="1" ht="33.75" x14ac:dyDescent="0.25">
      <c r="A8" s="14" t="s">
        <v>13</v>
      </c>
      <c r="B8" s="12" t="s">
        <v>33</v>
      </c>
      <c r="C8" s="11" t="s">
        <v>34</v>
      </c>
      <c r="D8" s="21" t="s">
        <v>69</v>
      </c>
      <c r="E8" s="13">
        <v>36</v>
      </c>
      <c r="F8" s="13">
        <v>2</v>
      </c>
      <c r="G8" s="13">
        <v>0</v>
      </c>
      <c r="H8" s="15"/>
      <c r="I8" s="16">
        <f t="shared" ref="I8:I25" si="0">H8*0.23</f>
        <v>0</v>
      </c>
      <c r="J8" s="16">
        <f t="shared" ref="J8:J25" si="1">H8+I8</f>
        <v>0</v>
      </c>
    </row>
    <row r="9" spans="1:10" s="7" customFormat="1" ht="33.75" x14ac:dyDescent="0.25">
      <c r="A9" s="14" t="s">
        <v>9</v>
      </c>
      <c r="B9" s="12" t="s">
        <v>35</v>
      </c>
      <c r="C9" s="11" t="s">
        <v>36</v>
      </c>
      <c r="D9" s="21" t="s">
        <v>69</v>
      </c>
      <c r="E9" s="13">
        <v>36</v>
      </c>
      <c r="F9" s="13">
        <v>2</v>
      </c>
      <c r="G9" s="13">
        <v>0</v>
      </c>
      <c r="H9" s="15"/>
      <c r="I9" s="16">
        <f t="shared" si="0"/>
        <v>0</v>
      </c>
      <c r="J9" s="16">
        <f t="shared" si="1"/>
        <v>0</v>
      </c>
    </row>
    <row r="10" spans="1:10" s="7" customFormat="1" ht="18.75" customHeight="1" x14ac:dyDescent="0.25">
      <c r="A10" s="14" t="s">
        <v>10</v>
      </c>
      <c r="B10" s="12" t="s">
        <v>37</v>
      </c>
      <c r="C10" s="11" t="s">
        <v>38</v>
      </c>
      <c r="D10" s="21" t="s">
        <v>69</v>
      </c>
      <c r="E10" s="13">
        <v>30</v>
      </c>
      <c r="F10" s="13">
        <v>3</v>
      </c>
      <c r="G10" s="13">
        <v>0</v>
      </c>
      <c r="H10" s="15"/>
      <c r="I10" s="16">
        <f t="shared" ref="I10:I13" si="2">H10*0.23</f>
        <v>0</v>
      </c>
      <c r="J10" s="16">
        <f t="shared" ref="J10:J13" si="3">H10+I10</f>
        <v>0</v>
      </c>
    </row>
    <row r="11" spans="1:10" s="7" customFormat="1" ht="33.75" x14ac:dyDescent="0.25">
      <c r="A11" s="14" t="s">
        <v>11</v>
      </c>
      <c r="B11" s="12" t="s">
        <v>40</v>
      </c>
      <c r="C11" s="11" t="s">
        <v>41</v>
      </c>
      <c r="D11" s="21" t="s">
        <v>69</v>
      </c>
      <c r="E11" s="13">
        <v>69</v>
      </c>
      <c r="F11" s="13">
        <v>2</v>
      </c>
      <c r="G11" s="13">
        <v>0</v>
      </c>
      <c r="H11" s="15"/>
      <c r="I11" s="16">
        <f t="shared" si="2"/>
        <v>0</v>
      </c>
      <c r="J11" s="16">
        <f t="shared" si="3"/>
        <v>0</v>
      </c>
    </row>
    <row r="12" spans="1:10" s="7" customFormat="1" ht="33.75" x14ac:dyDescent="0.25">
      <c r="A12" s="14" t="s">
        <v>12</v>
      </c>
      <c r="B12" s="12" t="s">
        <v>39</v>
      </c>
      <c r="C12" s="11" t="s">
        <v>42</v>
      </c>
      <c r="D12" s="21" t="s">
        <v>69</v>
      </c>
      <c r="E12" s="13">
        <v>69</v>
      </c>
      <c r="F12" s="13">
        <v>2</v>
      </c>
      <c r="G12" s="13">
        <v>0</v>
      </c>
      <c r="H12" s="15"/>
      <c r="I12" s="16">
        <f t="shared" si="2"/>
        <v>0</v>
      </c>
      <c r="J12" s="16">
        <f t="shared" si="3"/>
        <v>0</v>
      </c>
    </row>
    <row r="13" spans="1:10" s="7" customFormat="1" ht="33.75" x14ac:dyDescent="0.25">
      <c r="A13" s="14" t="s">
        <v>14</v>
      </c>
      <c r="B13" s="12" t="s">
        <v>43</v>
      </c>
      <c r="C13" s="11" t="s">
        <v>44</v>
      </c>
      <c r="D13" s="21" t="s">
        <v>69</v>
      </c>
      <c r="E13" s="13">
        <v>110</v>
      </c>
      <c r="F13" s="13">
        <v>7</v>
      </c>
      <c r="G13" s="13">
        <v>0</v>
      </c>
      <c r="H13" s="15"/>
      <c r="I13" s="16">
        <f t="shared" si="2"/>
        <v>0</v>
      </c>
      <c r="J13" s="16">
        <f t="shared" si="3"/>
        <v>0</v>
      </c>
    </row>
    <row r="14" spans="1:10" s="10" customFormat="1" ht="15" customHeight="1" x14ac:dyDescent="0.3">
      <c r="A14" s="14" t="s">
        <v>18</v>
      </c>
      <c r="B14" s="12" t="s">
        <v>45</v>
      </c>
      <c r="C14" s="11" t="s">
        <v>46</v>
      </c>
      <c r="D14" s="21" t="s">
        <v>69</v>
      </c>
      <c r="E14" s="13">
        <v>48</v>
      </c>
      <c r="F14" s="13">
        <v>4</v>
      </c>
      <c r="G14" s="13">
        <v>0</v>
      </c>
      <c r="H14" s="15"/>
      <c r="I14" s="16">
        <f t="shared" si="0"/>
        <v>0</v>
      </c>
      <c r="J14" s="16">
        <f t="shared" si="1"/>
        <v>0</v>
      </c>
    </row>
    <row r="15" spans="1:10" ht="33.75" x14ac:dyDescent="0.2">
      <c r="A15" s="14" t="s">
        <v>19</v>
      </c>
      <c r="B15" s="12" t="s">
        <v>47</v>
      </c>
      <c r="C15" s="11" t="s">
        <v>48</v>
      </c>
      <c r="D15" s="21" t="s">
        <v>69</v>
      </c>
      <c r="E15" s="13">
        <v>48</v>
      </c>
      <c r="F15" s="13">
        <v>4</v>
      </c>
      <c r="G15" s="13">
        <v>0</v>
      </c>
      <c r="H15" s="15"/>
      <c r="I15" s="16">
        <f t="shared" si="0"/>
        <v>0</v>
      </c>
      <c r="J15" s="16">
        <f t="shared" si="1"/>
        <v>0</v>
      </c>
    </row>
    <row r="16" spans="1:10" s="3" customFormat="1" ht="33.75" x14ac:dyDescent="0.2">
      <c r="A16" s="14" t="s">
        <v>20</v>
      </c>
      <c r="B16" s="12" t="s">
        <v>49</v>
      </c>
      <c r="C16" s="11" t="s">
        <v>50</v>
      </c>
      <c r="D16" s="21" t="s">
        <v>69</v>
      </c>
      <c r="E16" s="13">
        <v>70</v>
      </c>
      <c r="F16" s="13">
        <v>4</v>
      </c>
      <c r="G16" s="13">
        <v>0</v>
      </c>
      <c r="H16" s="15"/>
      <c r="I16" s="16">
        <f t="shared" si="0"/>
        <v>0</v>
      </c>
      <c r="J16" s="16">
        <f t="shared" si="1"/>
        <v>0</v>
      </c>
    </row>
    <row r="17" spans="1:10" s="3" customFormat="1" ht="33.75" x14ac:dyDescent="0.2">
      <c r="A17" s="14" t="s">
        <v>21</v>
      </c>
      <c r="B17" s="12" t="s">
        <v>51</v>
      </c>
      <c r="C17" s="11" t="s">
        <v>58</v>
      </c>
      <c r="D17" s="21" t="s">
        <v>69</v>
      </c>
      <c r="E17" s="13">
        <v>103</v>
      </c>
      <c r="F17" s="13">
        <v>7</v>
      </c>
      <c r="G17" s="13">
        <v>0</v>
      </c>
      <c r="H17" s="15"/>
      <c r="I17" s="16">
        <f t="shared" si="0"/>
        <v>0</v>
      </c>
      <c r="J17" s="16">
        <f t="shared" si="1"/>
        <v>0</v>
      </c>
    </row>
    <row r="18" spans="1:10" s="3" customFormat="1" ht="33.75" x14ac:dyDescent="0.2">
      <c r="A18" s="14" t="s">
        <v>23</v>
      </c>
      <c r="B18" s="12" t="s">
        <v>53</v>
      </c>
      <c r="C18" s="11" t="s">
        <v>59</v>
      </c>
      <c r="D18" s="21" t="s">
        <v>69</v>
      </c>
      <c r="E18" s="13">
        <v>56</v>
      </c>
      <c r="F18" s="13">
        <v>2</v>
      </c>
      <c r="G18" s="13">
        <v>0</v>
      </c>
      <c r="H18" s="15"/>
      <c r="I18" s="16">
        <f t="shared" si="0"/>
        <v>0</v>
      </c>
      <c r="J18" s="16">
        <f t="shared" si="1"/>
        <v>0</v>
      </c>
    </row>
    <row r="19" spans="1:10" s="3" customFormat="1" ht="33.75" x14ac:dyDescent="0.2">
      <c r="A19" s="14" t="s">
        <v>24</v>
      </c>
      <c r="B19" s="12" t="s">
        <v>52</v>
      </c>
      <c r="C19" s="11" t="s">
        <v>60</v>
      </c>
      <c r="D19" s="21" t="s">
        <v>69</v>
      </c>
      <c r="E19" s="13">
        <v>57</v>
      </c>
      <c r="F19" s="13">
        <v>2</v>
      </c>
      <c r="G19" s="13">
        <v>0</v>
      </c>
      <c r="H19" s="15"/>
      <c r="I19" s="16">
        <f t="shared" si="0"/>
        <v>0</v>
      </c>
      <c r="J19" s="16">
        <f t="shared" si="1"/>
        <v>0</v>
      </c>
    </row>
    <row r="20" spans="1:10" s="3" customFormat="1" ht="33.75" x14ac:dyDescent="0.2">
      <c r="A20" s="14" t="s">
        <v>25</v>
      </c>
      <c r="B20" s="12" t="s">
        <v>54</v>
      </c>
      <c r="C20" s="11" t="s">
        <v>61</v>
      </c>
      <c r="D20" s="21" t="s">
        <v>69</v>
      </c>
      <c r="E20" s="13">
        <v>80</v>
      </c>
      <c r="F20" s="13">
        <v>2</v>
      </c>
      <c r="G20" s="13">
        <v>1</v>
      </c>
      <c r="H20" s="15"/>
      <c r="I20" s="16">
        <f t="shared" si="0"/>
        <v>0</v>
      </c>
      <c r="J20" s="16">
        <f t="shared" si="1"/>
        <v>0</v>
      </c>
    </row>
    <row r="21" spans="1:10" s="3" customFormat="1" ht="33.75" x14ac:dyDescent="0.2">
      <c r="A21" s="14" t="s">
        <v>26</v>
      </c>
      <c r="B21" s="12" t="s">
        <v>55</v>
      </c>
      <c r="C21" s="11" t="s">
        <v>62</v>
      </c>
      <c r="D21" s="21" t="s">
        <v>69</v>
      </c>
      <c r="E21" s="13">
        <v>69</v>
      </c>
      <c r="F21" s="13">
        <v>2</v>
      </c>
      <c r="G21" s="13">
        <v>0</v>
      </c>
      <c r="H21" s="15"/>
      <c r="I21" s="16">
        <f t="shared" si="0"/>
        <v>0</v>
      </c>
      <c r="J21" s="16">
        <f t="shared" si="1"/>
        <v>0</v>
      </c>
    </row>
    <row r="22" spans="1:10" s="3" customFormat="1" ht="33.75" x14ac:dyDescent="0.2">
      <c r="A22" s="14" t="s">
        <v>27</v>
      </c>
      <c r="B22" s="12" t="s">
        <v>56</v>
      </c>
      <c r="C22" s="11" t="s">
        <v>63</v>
      </c>
      <c r="D22" s="21" t="s">
        <v>69</v>
      </c>
      <c r="E22" s="13">
        <v>54</v>
      </c>
      <c r="F22" s="13">
        <v>2</v>
      </c>
      <c r="G22" s="13">
        <v>0</v>
      </c>
      <c r="H22" s="15"/>
      <c r="I22" s="16">
        <f t="shared" si="0"/>
        <v>0</v>
      </c>
      <c r="J22" s="16">
        <f t="shared" si="1"/>
        <v>0</v>
      </c>
    </row>
    <row r="23" spans="1:10" s="3" customFormat="1" ht="33.75" x14ac:dyDescent="0.2">
      <c r="A23" s="14" t="s">
        <v>28</v>
      </c>
      <c r="B23" s="12" t="s">
        <v>57</v>
      </c>
      <c r="C23" s="11" t="s">
        <v>64</v>
      </c>
      <c r="D23" s="21" t="s">
        <v>69</v>
      </c>
      <c r="E23" s="13">
        <v>48</v>
      </c>
      <c r="F23" s="13">
        <v>4</v>
      </c>
      <c r="G23" s="13">
        <v>0</v>
      </c>
      <c r="H23" s="15"/>
      <c r="I23" s="16">
        <f t="shared" si="0"/>
        <v>0</v>
      </c>
      <c r="J23" s="16">
        <f t="shared" si="1"/>
        <v>0</v>
      </c>
    </row>
    <row r="24" spans="1:10" s="3" customFormat="1" ht="33.75" x14ac:dyDescent="0.2">
      <c r="A24" s="14" t="s">
        <v>29</v>
      </c>
      <c r="B24" s="12" t="s">
        <v>70</v>
      </c>
      <c r="C24" s="11" t="s">
        <v>65</v>
      </c>
      <c r="D24" s="21" t="s">
        <v>69</v>
      </c>
      <c r="E24" s="13">
        <v>25</v>
      </c>
      <c r="F24" s="13">
        <v>1</v>
      </c>
      <c r="G24" s="13">
        <v>0</v>
      </c>
      <c r="H24" s="15"/>
      <c r="I24" s="16">
        <f t="shared" si="0"/>
        <v>0</v>
      </c>
      <c r="J24" s="16">
        <f t="shared" si="1"/>
        <v>0</v>
      </c>
    </row>
    <row r="25" spans="1:10" s="3" customFormat="1" ht="33.75" x14ac:dyDescent="0.2">
      <c r="A25" s="14" t="s">
        <v>30</v>
      </c>
      <c r="B25" s="12" t="s">
        <v>67</v>
      </c>
      <c r="C25" s="11" t="s">
        <v>66</v>
      </c>
      <c r="D25" s="21" t="s">
        <v>69</v>
      </c>
      <c r="E25" s="13">
        <v>24</v>
      </c>
      <c r="F25" s="13">
        <v>1</v>
      </c>
      <c r="G25" s="13">
        <v>0</v>
      </c>
      <c r="H25" s="15"/>
      <c r="I25" s="16">
        <f t="shared" si="0"/>
        <v>0</v>
      </c>
      <c r="J25" s="16">
        <f t="shared" si="1"/>
        <v>0</v>
      </c>
    </row>
    <row r="26" spans="1:10" x14ac:dyDescent="0.2">
      <c r="A26" s="31" t="s">
        <v>3</v>
      </c>
      <c r="B26" s="31"/>
      <c r="C26" s="31"/>
      <c r="D26" s="31"/>
      <c r="E26" s="13">
        <f t="shared" ref="E26:J26" si="4">SUM(E7:E25)</f>
        <v>1125</v>
      </c>
      <c r="F26" s="13">
        <f t="shared" si="4"/>
        <v>57</v>
      </c>
      <c r="G26" s="13">
        <f t="shared" si="4"/>
        <v>1</v>
      </c>
      <c r="H26" s="18">
        <f t="shared" si="4"/>
        <v>0</v>
      </c>
      <c r="I26" s="18">
        <f t="shared" si="4"/>
        <v>0</v>
      </c>
      <c r="J26" s="18">
        <f t="shared" si="4"/>
        <v>0</v>
      </c>
    </row>
    <row r="27" spans="1:10" x14ac:dyDescent="0.25">
      <c r="A27" s="1"/>
    </row>
    <row r="28" spans="1:10" ht="14.25" x14ac:dyDescent="0.2">
      <c r="A28" s="3"/>
      <c r="B28" s="3"/>
      <c r="C28" s="6"/>
      <c r="D28" s="6"/>
      <c r="E28" s="3"/>
      <c r="F28" s="3"/>
      <c r="G28" s="3"/>
      <c r="H28" s="3"/>
      <c r="I28" s="3"/>
      <c r="J28" s="9"/>
    </row>
    <row r="29" spans="1:10" ht="14.25" x14ac:dyDescent="0.2">
      <c r="A29" s="4"/>
      <c r="B29" s="3"/>
      <c r="C29" s="6"/>
      <c r="D29" s="6"/>
      <c r="E29" s="3"/>
      <c r="F29" s="3"/>
      <c r="G29" s="3"/>
      <c r="H29" s="3"/>
      <c r="I29" s="3"/>
      <c r="J29" s="9"/>
    </row>
  </sheetData>
  <sheetProtection formatCells="0" formatColumns="0" formatRows="0" insertColumns="0" insertRows="0" insertHyperlinks="0" deleteColumns="0" deleteRows="0" sort="0" autoFilter="0" pivotTables="0"/>
  <mergeCells count="3">
    <mergeCell ref="A2:J3"/>
    <mergeCell ref="A4:J4"/>
    <mergeCell ref="A26:D26"/>
  </mergeCells>
  <phoneticPr fontId="9" type="noConversion"/>
  <pageMargins left="0.31496062992125984" right="0.11811023622047245" top="0.94488188976377963" bottom="0.35433070866141736" header="0.31496062992125984" footer="0.31496062992125984"/>
  <pageSetup paperSize="9" scale="83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ROM IV_5 letni_elktr.</vt:lpstr>
      <vt:lpstr>'ROM IV_5 letni_elktr.'!Tytuły_wydruku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Goc</dc:creator>
  <cp:lastModifiedBy>Martyna Godula</cp:lastModifiedBy>
  <cp:lastPrinted>2025-06-06T08:35:15Z</cp:lastPrinted>
  <dcterms:created xsi:type="dcterms:W3CDTF">2017-06-28T13:08:56Z</dcterms:created>
  <dcterms:modified xsi:type="dcterms:W3CDTF">2025-11-05T17:53:45Z</dcterms:modified>
</cp:coreProperties>
</file>